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5 inwes" sheetId="1" r:id="rId1"/>
  </sheets>
  <definedNames>
    <definedName name="_xlnm.Print_Area" localSheetId="0">'zał 5 inwes'!$A$1:$I$29</definedName>
  </definedNames>
  <calcPr fullCalcOnLoad="1"/>
</workbook>
</file>

<file path=xl/sharedStrings.xml><?xml version="1.0" encoding="utf-8"?>
<sst xmlns="http://schemas.openxmlformats.org/spreadsheetml/2006/main" count="55" uniqueCount="46">
  <si>
    <t xml:space="preserve">WYDATKI NA ZADANIA INWESTYCYJNE </t>
  </si>
  <si>
    <t>Nie objęte programami inwestycyjnymi</t>
  </si>
  <si>
    <t>Lp.</t>
  </si>
  <si>
    <t>Dział</t>
  </si>
  <si>
    <t>Rozdz</t>
  </si>
  <si>
    <t>Nazwa zadania/ programu inwestycyjnego, jego cel i zadania</t>
  </si>
  <si>
    <t>Jednostka organizacyjna realizująca lub koordynująca zadanie/ program</t>
  </si>
  <si>
    <t>Łączne nakłady</t>
  </si>
  <si>
    <t>Źródła finansowania</t>
  </si>
  <si>
    <t>w tym:</t>
  </si>
  <si>
    <t>Środki własne</t>
  </si>
  <si>
    <t xml:space="preserve"> dotacje</t>
  </si>
  <si>
    <t>pożyczki</t>
  </si>
  <si>
    <t>Urząd Gminy w Radzanowie</t>
  </si>
  <si>
    <t>750</t>
  </si>
  <si>
    <t>Urzędy gmin</t>
  </si>
  <si>
    <t>75023</t>
  </si>
  <si>
    <t>801</t>
  </si>
  <si>
    <t>Oświata i wychowanie</t>
  </si>
  <si>
    <t>900</t>
  </si>
  <si>
    <t>Gospodarka komunalna i ochrona środowiska</t>
  </si>
  <si>
    <t>RAZEM</t>
  </si>
  <si>
    <t>Zakup sprzętu komputerowe dla Urzędu Gminy</t>
  </si>
  <si>
    <t xml:space="preserve"> Rady Gminy Radzanów </t>
  </si>
  <si>
    <t>PLANOWANE DO REALIZACJI NA 2005 ROK</t>
  </si>
  <si>
    <t>Zakup zestawu komputerowego do Przedszkola w Radzanowie</t>
  </si>
  <si>
    <t xml:space="preserve">Budowa nowych punktów świetlnych na obszarze gminy </t>
  </si>
  <si>
    <t>010</t>
  </si>
  <si>
    <t>01010</t>
  </si>
  <si>
    <t>Rolnictwo i łowiectwo</t>
  </si>
  <si>
    <t>Budowa wodociągu Trzciniec</t>
  </si>
  <si>
    <t>Załącznik Nr 3</t>
  </si>
  <si>
    <t>852</t>
  </si>
  <si>
    <t>Pomoc społeczna</t>
  </si>
  <si>
    <t>Gminny Ośrodek Pomocy Społecznej w Radzanowie</t>
  </si>
  <si>
    <t xml:space="preserve">Zakup zestawu komputerowego </t>
  </si>
  <si>
    <t>Modernizacja Urzędu Gminy - docieplenie, wymiana okien, modernizacja kotłowni</t>
  </si>
  <si>
    <t>80104</t>
  </si>
  <si>
    <t xml:space="preserve">Modernizacja budynku Przedszkola - docieplenie, wymiana okien, </t>
  </si>
  <si>
    <t xml:space="preserve"> z dnia 24 maja 2005r.</t>
  </si>
  <si>
    <t xml:space="preserve"> do Uchwały Nr XXIV/152 /2005</t>
  </si>
  <si>
    <t>600</t>
  </si>
  <si>
    <t>Transport i łącznośc</t>
  </si>
  <si>
    <t xml:space="preserve"> -      </t>
  </si>
  <si>
    <t>60095</t>
  </si>
  <si>
    <t>Budowa przystanku w miejscowości Gradzanowo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</si>
</sst>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</numFmts>
  <fonts count="7">
    <font>
      <sz val="10"/>
      <name val="Arial CE"/>
      <family val="0"/>
    </font>
    <font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4"/>
      <name val="Franklin Gothic Demi Cond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5" fontId="3" fillId="0" borderId="0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5" fontId="4" fillId="3" borderId="7" xfId="15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5" fontId="1" fillId="0" borderId="11" xfId="15" applyNumberFormat="1" applyFont="1" applyBorder="1" applyAlignment="1">
      <alignment vertical="center"/>
    </xf>
    <xf numFmtId="179" fontId="0" fillId="0" borderId="12" xfId="15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175" fontId="2" fillId="3" borderId="14" xfId="15" applyNumberFormat="1" applyFont="1" applyFill="1" applyBorder="1" applyAlignment="1">
      <alignment horizontal="center" vertical="center" wrapText="1"/>
    </xf>
    <xf numFmtId="175" fontId="4" fillId="3" borderId="14" xfId="1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175" fontId="1" fillId="0" borderId="15" xfId="15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175" fontId="1" fillId="3" borderId="18" xfId="15" applyNumberFormat="1" applyFont="1" applyFill="1" applyBorder="1" applyAlignment="1">
      <alignment horizontal="center" vertical="center" wrapText="1"/>
    </xf>
    <xf numFmtId="175" fontId="1" fillId="0" borderId="5" xfId="15" applyNumberFormat="1" applyFont="1" applyBorder="1" applyAlignment="1">
      <alignment vertical="center"/>
    </xf>
    <xf numFmtId="175" fontId="1" fillId="0" borderId="19" xfId="15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5" fontId="1" fillId="0" borderId="0" xfId="15" applyNumberFormat="1" applyFont="1" applyBorder="1" applyAlignment="1">
      <alignment vertical="center"/>
    </xf>
    <xf numFmtId="175" fontId="1" fillId="0" borderId="21" xfId="15" applyNumberFormat="1" applyFont="1" applyBorder="1" applyAlignment="1">
      <alignment vertical="center"/>
    </xf>
    <xf numFmtId="175" fontId="1" fillId="3" borderId="10" xfId="15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5" fontId="1" fillId="3" borderId="1" xfId="15" applyNumberFormat="1" applyFont="1" applyFill="1" applyBorder="1" applyAlignment="1">
      <alignment horizontal="center" vertical="center" wrapText="1"/>
    </xf>
    <xf numFmtId="175" fontId="1" fillId="0" borderId="1" xfId="15" applyNumberFormat="1" applyFont="1" applyBorder="1" applyAlignment="1">
      <alignment vertical="center"/>
    </xf>
    <xf numFmtId="179" fontId="0" fillId="0" borderId="21" xfId="15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5" fontId="1" fillId="3" borderId="9" xfId="15" applyNumberFormat="1" applyFont="1" applyFill="1" applyBorder="1" applyAlignment="1">
      <alignment horizontal="center" vertical="center" wrapText="1"/>
    </xf>
    <xf numFmtId="175" fontId="1" fillId="0" borderId="37" xfId="15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="60" zoomScaleNormal="60" workbookViewId="0" topLeftCell="A1">
      <selection activeCell="F29" sqref="F29:G29"/>
    </sheetView>
  </sheetViews>
  <sheetFormatPr defaultColWidth="9.00390625" defaultRowHeight="12.75"/>
  <cols>
    <col min="1" max="1" width="4.875" style="1" customWidth="1"/>
    <col min="2" max="2" width="11.25390625" style="0" customWidth="1"/>
    <col min="3" max="3" width="18.75390625" style="1" customWidth="1"/>
    <col min="4" max="4" width="57.125" style="0" customWidth="1"/>
    <col min="5" max="5" width="38.375" style="1" customWidth="1"/>
    <col min="6" max="6" width="16.75390625" style="2" customWidth="1"/>
    <col min="7" max="7" width="23.625" style="2" customWidth="1"/>
    <col min="8" max="8" width="15.75390625" style="2" customWidth="1"/>
    <col min="9" max="9" width="15.125" style="0" customWidth="1"/>
    <col min="10" max="10" width="5.25390625" style="0" customWidth="1"/>
  </cols>
  <sheetData>
    <row r="1" spans="7:8" ht="18">
      <c r="G1" s="3" t="s">
        <v>31</v>
      </c>
      <c r="H1" s="3"/>
    </row>
    <row r="2" spans="7:8" ht="18">
      <c r="G2" s="4" t="s">
        <v>40</v>
      </c>
      <c r="H2" s="4"/>
    </row>
    <row r="3" spans="7:8" ht="18">
      <c r="G3" s="4" t="s">
        <v>23</v>
      </c>
      <c r="H3" s="4"/>
    </row>
    <row r="4" spans="7:8" ht="18">
      <c r="G4" s="5" t="s">
        <v>39</v>
      </c>
      <c r="H4" s="5"/>
    </row>
    <row r="5" ht="21" customHeight="1">
      <c r="E5" s="6" t="s">
        <v>0</v>
      </c>
    </row>
    <row r="6" ht="25.5" customHeight="1">
      <c r="E6" s="6" t="s">
        <v>24</v>
      </c>
    </row>
    <row r="7" ht="30" customHeight="1">
      <c r="E7" s="6" t="s">
        <v>1</v>
      </c>
    </row>
    <row r="8" ht="18.75" thickBot="1">
      <c r="E8" s="7"/>
    </row>
    <row r="9" spans="1:9" ht="12.75" customHeight="1">
      <c r="A9" s="71" t="s">
        <v>2</v>
      </c>
      <c r="B9" s="69" t="s">
        <v>3</v>
      </c>
      <c r="C9" s="69" t="s">
        <v>4</v>
      </c>
      <c r="D9" s="69" t="s">
        <v>5</v>
      </c>
      <c r="E9" s="69" t="s">
        <v>6</v>
      </c>
      <c r="F9" s="60" t="s">
        <v>7</v>
      </c>
      <c r="G9" s="51" t="s">
        <v>8</v>
      </c>
      <c r="H9" s="52"/>
      <c r="I9" s="53"/>
    </row>
    <row r="10" spans="1:9" ht="12.75">
      <c r="A10" s="72"/>
      <c r="B10" s="70"/>
      <c r="C10" s="70"/>
      <c r="D10" s="70"/>
      <c r="E10" s="70"/>
      <c r="F10" s="61"/>
      <c r="G10" s="54"/>
      <c r="H10" s="55"/>
      <c r="I10" s="56"/>
    </row>
    <row r="11" spans="1:9" ht="12.75">
      <c r="A11" s="72"/>
      <c r="B11" s="70"/>
      <c r="C11" s="70"/>
      <c r="D11" s="70"/>
      <c r="E11" s="70"/>
      <c r="F11" s="61"/>
      <c r="G11" s="57">
        <v>2005</v>
      </c>
      <c r="H11" s="58"/>
      <c r="I11" s="59"/>
    </row>
    <row r="12" spans="1:9" ht="18">
      <c r="A12" s="72"/>
      <c r="B12" s="70"/>
      <c r="C12" s="70"/>
      <c r="D12" s="70"/>
      <c r="E12" s="70"/>
      <c r="F12" s="61"/>
      <c r="G12" s="9" t="s">
        <v>9</v>
      </c>
      <c r="H12" s="10"/>
      <c r="I12" s="11"/>
    </row>
    <row r="13" spans="1:9" ht="15">
      <c r="A13" s="72"/>
      <c r="B13" s="70"/>
      <c r="C13" s="70"/>
      <c r="D13" s="70"/>
      <c r="E13" s="70"/>
      <c r="F13" s="61"/>
      <c r="G13" s="62" t="s">
        <v>10</v>
      </c>
      <c r="H13" s="12"/>
      <c r="I13" s="64" t="s">
        <v>11</v>
      </c>
    </row>
    <row r="14" spans="1:9" ht="32.25" customHeight="1" thickBot="1">
      <c r="A14" s="72"/>
      <c r="B14" s="70"/>
      <c r="C14" s="70"/>
      <c r="D14" s="70"/>
      <c r="E14" s="70"/>
      <c r="F14" s="61"/>
      <c r="G14" s="63"/>
      <c r="H14" s="8" t="s">
        <v>12</v>
      </c>
      <c r="I14" s="65"/>
    </row>
    <row r="15" spans="1:9" s="15" customFormat="1" ht="40.5" customHeight="1" thickBot="1">
      <c r="A15" s="23"/>
      <c r="B15" s="24" t="s">
        <v>27</v>
      </c>
      <c r="C15" s="24"/>
      <c r="D15" s="13" t="s">
        <v>29</v>
      </c>
      <c r="E15" s="50"/>
      <c r="F15" s="14">
        <f>SUM(G15:I15)</f>
        <v>8000</v>
      </c>
      <c r="G15" s="14">
        <f>SUM(G16:G16)</f>
        <v>8000</v>
      </c>
      <c r="H15" s="14"/>
      <c r="I15" s="25"/>
    </row>
    <row r="16" spans="1:9" ht="48.75" customHeight="1" thickBot="1">
      <c r="A16" s="16">
        <v>1</v>
      </c>
      <c r="B16" s="17"/>
      <c r="C16" s="18" t="s">
        <v>28</v>
      </c>
      <c r="D16" s="19" t="s">
        <v>30</v>
      </c>
      <c r="E16" s="20" t="s">
        <v>13</v>
      </c>
      <c r="F16" s="49">
        <f>SUM(G16:I16)</f>
        <v>8000</v>
      </c>
      <c r="G16" s="21">
        <v>8000</v>
      </c>
      <c r="H16" s="21"/>
      <c r="I16" s="22"/>
    </row>
    <row r="17" spans="1:9" ht="48.75" customHeight="1" thickBot="1">
      <c r="A17" s="23"/>
      <c r="B17" s="24" t="s">
        <v>41</v>
      </c>
      <c r="C17" s="24"/>
      <c r="D17" s="13" t="s">
        <v>42</v>
      </c>
      <c r="E17" s="50"/>
      <c r="F17" s="14">
        <v>3000</v>
      </c>
      <c r="G17" s="14">
        <v>3000</v>
      </c>
      <c r="H17" s="14" t="s">
        <v>43</v>
      </c>
      <c r="I17" s="25" t="s">
        <v>43</v>
      </c>
    </row>
    <row r="18" spans="1:9" ht="48.75" customHeight="1" thickBot="1">
      <c r="A18" s="45">
        <v>2</v>
      </c>
      <c r="B18" s="73"/>
      <c r="C18" s="74" t="s">
        <v>44</v>
      </c>
      <c r="D18" s="75" t="s">
        <v>45</v>
      </c>
      <c r="E18" s="76" t="s">
        <v>13</v>
      </c>
      <c r="F18" s="77">
        <v>3000</v>
      </c>
      <c r="G18" s="78">
        <v>3000</v>
      </c>
      <c r="H18" s="78" t="s">
        <v>43</v>
      </c>
      <c r="I18" s="79"/>
    </row>
    <row r="19" spans="1:9" s="15" customFormat="1" ht="32.25" customHeight="1" thickBot="1">
      <c r="A19" s="23"/>
      <c r="B19" s="24" t="s">
        <v>14</v>
      </c>
      <c r="C19" s="24"/>
      <c r="D19" s="13" t="s">
        <v>15</v>
      </c>
      <c r="E19" s="13"/>
      <c r="F19" s="14">
        <f aca="true" t="shared" si="0" ref="F19:F28">SUM(G19:I19)</f>
        <v>198400</v>
      </c>
      <c r="G19" s="14">
        <f>SUM(G20:G21)</f>
        <v>56890</v>
      </c>
      <c r="H19" s="14">
        <f>SUM(H20:H21)</f>
        <v>141510</v>
      </c>
      <c r="I19" s="25">
        <v>0</v>
      </c>
    </row>
    <row r="20" spans="1:9" ht="40.5" customHeight="1">
      <c r="A20" s="16">
        <v>3</v>
      </c>
      <c r="B20" s="17"/>
      <c r="C20" s="18" t="s">
        <v>16</v>
      </c>
      <c r="D20" s="19" t="s">
        <v>22</v>
      </c>
      <c r="E20" s="20" t="s">
        <v>13</v>
      </c>
      <c r="F20" s="49">
        <f t="shared" si="0"/>
        <v>25500</v>
      </c>
      <c r="G20" s="21">
        <v>25500</v>
      </c>
      <c r="H20" s="21"/>
      <c r="I20" s="22"/>
    </row>
    <row r="21" spans="1:9" ht="48.75" customHeight="1" thickBot="1">
      <c r="A21" s="16">
        <v>4</v>
      </c>
      <c r="B21" s="17"/>
      <c r="C21" s="18" t="s">
        <v>16</v>
      </c>
      <c r="D21" s="19" t="s">
        <v>36</v>
      </c>
      <c r="E21" s="20" t="s">
        <v>13</v>
      </c>
      <c r="F21" s="49">
        <f>SUM(G21:I21)</f>
        <v>172900</v>
      </c>
      <c r="G21" s="21">
        <v>31390</v>
      </c>
      <c r="H21" s="21">
        <v>141510</v>
      </c>
      <c r="I21" s="22"/>
    </row>
    <row r="22" spans="1:9" s="15" customFormat="1" ht="39.75" customHeight="1" thickBot="1">
      <c r="A22" s="23"/>
      <c r="B22" s="24" t="s">
        <v>17</v>
      </c>
      <c r="C22" s="24"/>
      <c r="D22" s="13" t="s">
        <v>18</v>
      </c>
      <c r="E22" s="13"/>
      <c r="F22" s="14">
        <f>SUM(G22:I22)</f>
        <v>180100</v>
      </c>
      <c r="G22" s="14">
        <f>SUM(G23:G24)</f>
        <v>21610</v>
      </c>
      <c r="H22" s="14">
        <f>SUM(H23:H24)</f>
        <v>158490</v>
      </c>
      <c r="I22" s="26">
        <f>SUM(I23:I23)</f>
        <v>0</v>
      </c>
    </row>
    <row r="23" spans="1:9" ht="42.75" customHeight="1">
      <c r="A23" s="45">
        <v>5</v>
      </c>
      <c r="B23" s="80"/>
      <c r="C23" s="81">
        <v>80104</v>
      </c>
      <c r="D23" s="19" t="s">
        <v>25</v>
      </c>
      <c r="E23" s="82" t="s">
        <v>13</v>
      </c>
      <c r="F23" s="83">
        <f t="shared" si="0"/>
        <v>4000</v>
      </c>
      <c r="G23" s="84">
        <v>4000</v>
      </c>
      <c r="H23" s="21"/>
      <c r="I23" s="21"/>
    </row>
    <row r="24" spans="1:9" ht="39" customHeight="1" thickBot="1">
      <c r="A24" s="16">
        <v>6</v>
      </c>
      <c r="B24" s="17"/>
      <c r="C24" s="18" t="s">
        <v>37</v>
      </c>
      <c r="D24" s="19" t="s">
        <v>38</v>
      </c>
      <c r="E24" s="20" t="s">
        <v>13</v>
      </c>
      <c r="F24" s="49">
        <f>SUM(G24:I24)</f>
        <v>176100</v>
      </c>
      <c r="G24" s="21">
        <v>17610</v>
      </c>
      <c r="H24" s="21">
        <v>158490</v>
      </c>
      <c r="I24" s="22"/>
    </row>
    <row r="25" spans="1:9" ht="42.75" customHeight="1" thickBot="1">
      <c r="A25" s="23"/>
      <c r="B25" s="24" t="s">
        <v>32</v>
      </c>
      <c r="C25" s="24"/>
      <c r="D25" s="13" t="s">
        <v>33</v>
      </c>
      <c r="E25" s="13"/>
      <c r="F25" s="14">
        <f>SUM(G25:I25)</f>
        <v>4500</v>
      </c>
      <c r="G25" s="14">
        <f>SUM(G26:G26)</f>
        <v>4500</v>
      </c>
      <c r="H25" s="14">
        <f>SUM(H26:H26)</f>
        <v>0</v>
      </c>
      <c r="I25" s="26">
        <f>SUM(I26:I26)</f>
        <v>0</v>
      </c>
    </row>
    <row r="26" spans="1:9" ht="42.75" customHeight="1" thickBot="1">
      <c r="A26" s="45">
        <v>7</v>
      </c>
      <c r="B26" s="46"/>
      <c r="C26" s="27">
        <v>80104</v>
      </c>
      <c r="D26" s="28" t="s">
        <v>35</v>
      </c>
      <c r="E26" s="20" t="s">
        <v>34</v>
      </c>
      <c r="F26" s="49">
        <f>SUM(G26:I26)</f>
        <v>4500</v>
      </c>
      <c r="G26" s="29">
        <v>4500</v>
      </c>
      <c r="H26" s="47"/>
      <c r="I26" s="48"/>
    </row>
    <row r="27" spans="1:9" s="15" customFormat="1" ht="40.5" customHeight="1" thickBot="1">
      <c r="A27" s="23"/>
      <c r="B27" s="24" t="s">
        <v>19</v>
      </c>
      <c r="C27" s="24"/>
      <c r="D27" s="13" t="s">
        <v>20</v>
      </c>
      <c r="E27" s="13"/>
      <c r="F27" s="14">
        <f t="shared" si="0"/>
        <v>10000</v>
      </c>
      <c r="G27" s="14">
        <f>SUM(G28:G28)</f>
        <v>10000</v>
      </c>
      <c r="H27" s="14"/>
      <c r="I27" s="26"/>
    </row>
    <row r="28" spans="1:9" ht="36.75" customHeight="1" thickBot="1">
      <c r="A28" s="30">
        <v>8</v>
      </c>
      <c r="B28" s="31"/>
      <c r="C28" s="32">
        <v>90015</v>
      </c>
      <c r="D28" s="33" t="s">
        <v>26</v>
      </c>
      <c r="E28" s="34" t="s">
        <v>13</v>
      </c>
      <c r="F28" s="35">
        <f t="shared" si="0"/>
        <v>10000</v>
      </c>
      <c r="G28" s="36">
        <v>10000</v>
      </c>
      <c r="H28" s="36"/>
      <c r="I28" s="37"/>
    </row>
    <row r="29" spans="1:9" ht="36.75" customHeight="1" thickBot="1">
      <c r="A29" s="66" t="s">
        <v>21</v>
      </c>
      <c r="B29" s="67"/>
      <c r="C29" s="67"/>
      <c r="D29" s="67"/>
      <c r="E29" s="68"/>
      <c r="F29" s="26">
        <f>F$27+F$22+F$19+F15+F25+F17</f>
        <v>404000</v>
      </c>
      <c r="G29" s="26">
        <f>G$27+G$22+G$19+G15+G25+G17</f>
        <v>104000</v>
      </c>
      <c r="H29" s="26">
        <f>H$27+H$22+H$19+H15+H25</f>
        <v>300000</v>
      </c>
      <c r="I29" s="26">
        <f>I$27+I$22+I$19+I15+I25</f>
        <v>0</v>
      </c>
    </row>
    <row r="30" spans="1:9" ht="18">
      <c r="A30" s="38"/>
      <c r="B30" s="39"/>
      <c r="C30" s="38"/>
      <c r="D30" s="40"/>
      <c r="E30" s="41"/>
      <c r="F30" s="42"/>
      <c r="G30" s="42"/>
      <c r="H30" s="42"/>
      <c r="I30" s="39"/>
    </row>
    <row r="31" spans="1:9" ht="19.5">
      <c r="A31" s="38"/>
      <c r="B31" s="39"/>
      <c r="C31" s="38"/>
      <c r="D31" s="40"/>
      <c r="E31" s="41"/>
      <c r="F31" s="42"/>
      <c r="G31" s="43"/>
      <c r="H31" s="43"/>
      <c r="I31" s="39"/>
    </row>
    <row r="32" spans="1:9" ht="19.5">
      <c r="A32" s="38"/>
      <c r="B32" s="39"/>
      <c r="C32" s="38"/>
      <c r="D32" s="40"/>
      <c r="E32" s="38"/>
      <c r="F32" s="42"/>
      <c r="G32" s="43"/>
      <c r="H32" s="43"/>
      <c r="I32" s="39"/>
    </row>
    <row r="33" spans="4:8" ht="19.5">
      <c r="D33" s="40"/>
      <c r="G33" s="44"/>
      <c r="H33" s="44"/>
    </row>
    <row r="34" spans="7:8" ht="19.5">
      <c r="G34" s="44"/>
      <c r="H34" s="44"/>
    </row>
  </sheetData>
  <mergeCells count="11">
    <mergeCell ref="A29:E29"/>
    <mergeCell ref="D9:D14"/>
    <mergeCell ref="C9:C14"/>
    <mergeCell ref="B9:B14"/>
    <mergeCell ref="A9:A14"/>
    <mergeCell ref="E9:E14"/>
    <mergeCell ref="G9:I10"/>
    <mergeCell ref="G11:I11"/>
    <mergeCell ref="F9:F14"/>
    <mergeCell ref="G13:G14"/>
    <mergeCell ref="I13:I14"/>
  </mergeCells>
  <printOptions horizontalCentered="1" verticalCentered="1"/>
  <pageMargins left="0.984251968503937" right="0.984251968503937" top="0.3937007874015748" bottom="0.7874015748031497" header="0.5118110236220472" footer="0.5118110236220472"/>
  <pageSetup horizontalDpi="600" verticalDpi="600" orientation="landscape" paperSize="9" scale="58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2005-02-18T12:55:27Z</cp:lastPrinted>
  <dcterms:created xsi:type="dcterms:W3CDTF">2004-04-28T16:24:04Z</dcterms:created>
  <dcterms:modified xsi:type="dcterms:W3CDTF">2005-07-22T15:05:57Z</dcterms:modified>
  <cp:category/>
  <cp:version/>
  <cp:contentType/>
  <cp:contentStatus/>
</cp:coreProperties>
</file>